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片谷\Desktop\雛形集\"/>
    </mc:Choice>
  </mc:AlternateContent>
  <xr:revisionPtr revIDLastSave="0" documentId="13_ncr:1_{BEB32C3C-86A7-4EF1-9794-491D912DE4E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一棟用 " sheetId="16" r:id="rId1"/>
  </sheets>
  <definedNames>
    <definedName name="F7×12" localSheetId="0">#REF!</definedName>
    <definedName name="F7×12">#REF!</definedName>
    <definedName name="_xlnm.Print_Area" localSheetId="0">'一棟用 '!$B$1:$R$27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6" l="1"/>
  <c r="O7" i="16"/>
  <c r="O8" i="16"/>
  <c r="O9" i="16"/>
  <c r="O10" i="16"/>
  <c r="O11" i="16"/>
  <c r="O12" i="16"/>
  <c r="O13" i="16"/>
  <c r="O14" i="16"/>
  <c r="O5" i="16"/>
  <c r="L15" i="16"/>
  <c r="I15" i="16"/>
  <c r="H15" i="16"/>
  <c r="G15" i="16"/>
  <c r="E15" i="16"/>
  <c r="J14" i="16"/>
  <c r="F14" i="16"/>
  <c r="J13" i="16"/>
  <c r="F13" i="16"/>
  <c r="J12" i="16"/>
  <c r="F12" i="16"/>
  <c r="J11" i="16"/>
  <c r="F11" i="16"/>
  <c r="J10" i="16"/>
  <c r="F10" i="16"/>
  <c r="J9" i="16"/>
  <c r="F9" i="16"/>
  <c r="J8" i="16"/>
  <c r="F8" i="16"/>
  <c r="J7" i="16"/>
  <c r="F7" i="16"/>
  <c r="J6" i="16"/>
  <c r="F6" i="16"/>
  <c r="J5" i="16"/>
  <c r="F5" i="16"/>
  <c r="P2" i="16"/>
  <c r="K8" i="16" l="1"/>
  <c r="K10" i="16"/>
  <c r="K14" i="16"/>
  <c r="K6" i="16"/>
  <c r="K12" i="16"/>
  <c r="K5" i="16"/>
  <c r="K9" i="16"/>
  <c r="K13" i="16"/>
  <c r="K11" i="16"/>
  <c r="K7" i="16"/>
  <c r="J15" i="16"/>
  <c r="F15" i="16"/>
  <c r="M21" i="16" l="1"/>
  <c r="M27" i="16" s="1"/>
  <c r="E21" i="16" s="1"/>
  <c r="E22" i="16" s="1"/>
  <c r="E19" i="16"/>
  <c r="E2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片谷</author>
  </authors>
  <commentList>
    <comment ref="C5" authorId="0" shapeId="0" xr:uid="{B259E8DF-7C58-413A-BA22-3C3A7156EC96}">
      <text>
        <r>
          <rPr>
            <b/>
            <sz val="9"/>
            <color indexed="81"/>
            <rFont val="MS P ゴシック"/>
            <family val="3"/>
            <charset val="128"/>
          </rPr>
          <t>住居
事務所
店舗
駐車場など</t>
        </r>
      </text>
    </comment>
    <comment ref="D5" authorId="0" shapeId="0" xr:uid="{D49EDB69-1DCC-47B3-987C-937D0BBB781E}">
      <text>
        <r>
          <rPr>
            <b/>
            <sz val="9"/>
            <color indexed="81"/>
            <rFont val="MS P ゴシック"/>
            <family val="3"/>
            <charset val="128"/>
          </rPr>
          <t>空室
個人
法人など
フルネームの際はお気を付けください</t>
        </r>
      </text>
    </comment>
    <comment ref="K5" authorId="0" shapeId="0" xr:uid="{A5D69B2B-C51E-4D1B-B4DB-B92CDD7FC538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  <comment ref="O5" authorId="0" shapeId="0" xr:uid="{ADD3CEA6-CB0C-4FB0-A55C-4C0C7AE76D4E}">
      <text>
        <r>
          <rPr>
            <b/>
            <sz val="9"/>
            <color indexed="81"/>
            <rFont val="MS P ゴシック"/>
            <family val="3"/>
            <charset val="128"/>
          </rPr>
          <t>契約開始日及び契約年数入力により自動入力</t>
        </r>
      </text>
    </comment>
  </commentList>
</comments>
</file>

<file path=xl/sharedStrings.xml><?xml version="1.0" encoding="utf-8"?>
<sst xmlns="http://schemas.openxmlformats.org/spreadsheetml/2006/main" count="48" uniqueCount="38">
  <si>
    <r>
      <rPr>
        <b/>
        <sz val="12"/>
        <rFont val="ＭＳ Ｐゴシック"/>
        <family val="3"/>
        <charset val="128"/>
      </rPr>
      <t>レントロール</t>
    </r>
    <phoneticPr fontId="2"/>
  </si>
  <si>
    <r>
      <rPr>
        <sz val="9"/>
        <rFont val="ＭＳ Ｐゴシック"/>
        <family val="3"/>
        <charset val="128"/>
      </rPr>
      <t>部屋</t>
    </r>
    <r>
      <rPr>
        <sz val="9"/>
        <rFont val="Arial"/>
        <family val="2"/>
      </rPr>
      <t>No</t>
    </r>
    <rPh sb="0" eb="2">
      <t>ヘヤ</t>
    </rPh>
    <phoneticPr fontId="2"/>
  </si>
  <si>
    <r>
      <rPr>
        <sz val="9"/>
        <rFont val="ＭＳ Ｐゴシック"/>
        <family val="3"/>
        <charset val="128"/>
      </rPr>
      <t>用途</t>
    </r>
    <rPh sb="0" eb="2">
      <t>ヨウト</t>
    </rPh>
    <phoneticPr fontId="2"/>
  </si>
  <si>
    <r>
      <rPr>
        <sz val="9"/>
        <rFont val="ＭＳ Ｐゴシック"/>
        <family val="3"/>
        <charset val="128"/>
      </rPr>
      <t>契約者</t>
    </r>
    <rPh sb="0" eb="3">
      <t>ケイヤクシャ</t>
    </rPh>
    <phoneticPr fontId="2"/>
  </si>
  <si>
    <r>
      <rPr>
        <sz val="9"/>
        <rFont val="ＭＳ Ｐゴシック"/>
        <family val="3"/>
        <charset val="128"/>
      </rPr>
      <t>契約面積</t>
    </r>
    <rPh sb="0" eb="2">
      <t>ケイヤク</t>
    </rPh>
    <rPh sb="2" eb="4">
      <t>メンセキ</t>
    </rPh>
    <phoneticPr fontId="2"/>
  </si>
  <si>
    <r>
      <rPr>
        <sz val="9"/>
        <rFont val="ＭＳ Ｐゴシック"/>
        <family val="3"/>
        <charset val="128"/>
      </rPr>
      <t>敷金</t>
    </r>
    <rPh sb="0" eb="2">
      <t>シキキン</t>
    </rPh>
    <phoneticPr fontId="2"/>
  </si>
  <si>
    <r>
      <rPr>
        <sz val="9"/>
        <rFont val="ＭＳ Ｐゴシック"/>
        <family val="3"/>
        <charset val="128"/>
      </rPr>
      <t>契約期間</t>
    </r>
    <rPh sb="0" eb="2">
      <t>ケイヤク</t>
    </rPh>
    <rPh sb="2" eb="4">
      <t>キカン</t>
    </rPh>
    <phoneticPr fontId="2"/>
  </si>
  <si>
    <r>
      <rPr>
        <sz val="9"/>
        <rFont val="ＭＳ Ｐゴシック"/>
        <family val="3"/>
        <charset val="128"/>
      </rPr>
      <t>備考</t>
    </r>
    <rPh sb="0" eb="2">
      <t>ビコウ</t>
    </rPh>
    <phoneticPr fontId="2"/>
  </si>
  <si>
    <r>
      <rPr>
        <sz val="9"/>
        <rFont val="ＭＳ Ｐゴシック"/>
        <family val="3"/>
        <charset val="128"/>
      </rPr>
      <t>共益費</t>
    </r>
    <rPh sb="0" eb="3">
      <t>キョウエキヒ</t>
    </rPh>
    <phoneticPr fontId="2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</si>
  <si>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</si>
  <si>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9"/>
        <rFont val="ＭＳ Ｐゴシック"/>
        <family val="3"/>
        <charset val="128"/>
      </rPr>
      <t>（保証金）</t>
    </r>
    <rPh sb="1" eb="4">
      <t>ホショウキン</t>
    </rPh>
    <phoneticPr fontId="2"/>
  </si>
  <si>
    <r>
      <rPr>
        <sz val="9"/>
        <rFont val="ＭＳ Ｐゴシック"/>
        <family val="3"/>
        <charset val="128"/>
      </rPr>
      <t>始期</t>
    </r>
    <rPh sb="0" eb="2">
      <t>シキ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</si>
  <si>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</si>
  <si>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終期</t>
    </r>
    <rPh sb="0" eb="2">
      <t>シュウキ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</si>
  <si>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</si>
  <si>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</si>
  <si>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</si>
  <si>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color theme="1"/>
        <rFont val="ＭＳ Ｐゴシック"/>
        <family val="3"/>
        <charset val="128"/>
      </rPr>
      <t>年間経費</t>
    </r>
    <rPh sb="0" eb="2">
      <t>ネンカン</t>
    </rPh>
    <rPh sb="2" eb="4">
      <t>ケイヒ</t>
    </rPh>
    <phoneticPr fontId="2"/>
  </si>
  <si>
    <r>
      <rPr>
        <sz val="9"/>
        <rFont val="ＭＳ Ｐゴシック"/>
        <family val="3"/>
        <charset val="128"/>
      </rPr>
      <t>項目</t>
    </r>
    <rPh sb="0" eb="2">
      <t>コウモク</t>
    </rPh>
    <phoneticPr fontId="2"/>
  </si>
  <si>
    <r>
      <rPr>
        <sz val="9"/>
        <rFont val="ＭＳ ゴシック"/>
        <family val="3"/>
        <charset val="128"/>
      </rPr>
      <t>金額</t>
    </r>
    <rPh sb="0" eb="2">
      <t>キンガク</t>
    </rPh>
    <phoneticPr fontId="2"/>
  </si>
  <si>
    <r>
      <rPr>
        <sz val="9"/>
        <rFont val="ＭＳ Ｐゴシック"/>
        <family val="3"/>
        <charset val="128"/>
      </rPr>
      <t>固都税</t>
    </r>
    <rPh sb="0" eb="3">
      <t>コトゼイ</t>
    </rPh>
    <phoneticPr fontId="2"/>
  </si>
  <si>
    <r>
      <t>PMfee</t>
    </r>
    <r>
      <rPr>
        <sz val="9"/>
        <rFont val="ＭＳ Ｐゴシック"/>
        <family val="3"/>
        <charset val="128"/>
      </rPr>
      <t>（賃貸管理費）</t>
    </r>
    <rPh sb="6" eb="8">
      <t>チンタイ</t>
    </rPh>
    <rPh sb="8" eb="10">
      <t>カンリ</t>
    </rPh>
    <phoneticPr fontId="2"/>
  </si>
  <si>
    <r>
      <t>BMfee</t>
    </r>
    <r>
      <rPr>
        <sz val="9"/>
        <rFont val="ＭＳ Ｐゴシック"/>
        <family val="3"/>
        <charset val="128"/>
      </rPr>
      <t>（建物管理費）</t>
    </r>
    <rPh sb="6" eb="8">
      <t>タテモノ</t>
    </rPh>
    <rPh sb="8" eb="10">
      <t>カンリ</t>
    </rPh>
    <phoneticPr fontId="2"/>
  </si>
  <si>
    <r>
      <rPr>
        <sz val="9"/>
        <color theme="1"/>
        <rFont val="ＭＳ Ｐゴシック"/>
        <family val="3"/>
        <charset val="128"/>
      </rPr>
      <t>物件価格</t>
    </r>
    <rPh sb="0" eb="2">
      <t>ブッケン</t>
    </rPh>
    <rPh sb="2" eb="4">
      <t>カカク</t>
    </rPh>
    <phoneticPr fontId="2"/>
  </si>
  <si>
    <r>
      <rPr>
        <sz val="9"/>
        <color theme="1"/>
        <rFont val="ＭＳ Ｐゴシック"/>
        <family val="3"/>
        <charset val="128"/>
      </rPr>
      <t>満室想定収入</t>
    </r>
    <rPh sb="0" eb="2">
      <t>マンシツ</t>
    </rPh>
    <rPh sb="2" eb="4">
      <t>ソウテイ</t>
    </rPh>
    <rPh sb="4" eb="6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</si>
  <si>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満室想定利回り</t>
    </r>
    <rPh sb="0" eb="2">
      <t>マンシツ</t>
    </rPh>
    <rPh sb="2" eb="4">
      <t>ソウテイ</t>
    </rPh>
    <rPh sb="4" eb="6">
      <t>リマワ</t>
    </rPh>
    <phoneticPr fontId="2"/>
  </si>
  <si>
    <r>
      <rPr>
        <sz val="9"/>
        <color theme="1"/>
        <rFont val="ＭＳ Ｐゴシック"/>
        <family val="3"/>
        <charset val="128"/>
      </rPr>
      <t>ネット収入</t>
    </r>
    <rPh sb="3" eb="5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</si>
  <si>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ネット利回り</t>
    </r>
    <rPh sb="3" eb="5">
      <t>リマワ</t>
    </rPh>
    <phoneticPr fontId="2"/>
  </si>
  <si>
    <t>坪単価</t>
    <rPh sb="0" eb="1">
      <t>ツボ</t>
    </rPh>
    <rPh sb="1" eb="3">
      <t>タンカ</t>
    </rPh>
    <phoneticPr fontId="2"/>
  </si>
  <si>
    <t>賃料</t>
    <rPh sb="0" eb="2">
      <t>チンリョウ</t>
    </rPh>
    <phoneticPr fontId="2"/>
  </si>
  <si>
    <t>月額賃料</t>
    <rPh sb="0" eb="2">
      <t>ゲツガク</t>
    </rPh>
    <rPh sb="2" eb="4">
      <t>チンリョウ</t>
    </rPh>
    <phoneticPr fontId="2"/>
  </si>
  <si>
    <t>契約年数</t>
    <rPh sb="0" eb="2">
      <t>ケイヤク</t>
    </rPh>
    <rPh sb="2" eb="4">
      <t>ネンスウ</t>
    </rPh>
    <phoneticPr fontId="2"/>
  </si>
  <si>
    <t>その他</t>
    <rPh sb="2" eb="3">
      <t>タ</t>
    </rPh>
    <phoneticPr fontId="2"/>
  </si>
  <si>
    <r>
      <rPr>
        <sz val="9"/>
        <rFont val="Yu Gothic"/>
        <family val="2"/>
        <charset val="128"/>
      </rPr>
      <t>※</t>
    </r>
    <r>
      <rPr>
        <sz val="9"/>
        <rFont val="Arial"/>
        <family val="2"/>
      </rPr>
      <t>5.5%</t>
    </r>
    <r>
      <rPr>
        <sz val="9"/>
        <rFont val="Yu Gothic"/>
        <family val="2"/>
        <charset val="128"/>
      </rPr>
      <t>計算</t>
    </r>
    <rPh sb="5" eb="7">
      <t>ケイサン</t>
    </rPh>
    <phoneticPr fontId="2"/>
  </si>
  <si>
    <t>電気代</t>
    <rPh sb="0" eb="3">
      <t>デンキダイ</t>
    </rPh>
    <phoneticPr fontId="2"/>
  </si>
  <si>
    <t>水道代</t>
    <rPh sb="0" eb="2">
      <t>スイドウ</t>
    </rPh>
    <rPh sb="2" eb="3">
      <t>ダイ</t>
    </rPh>
    <phoneticPr fontId="2"/>
  </si>
  <si>
    <t>光回線費用</t>
    <rPh sb="0" eb="1">
      <t>ヒカリ</t>
    </rPh>
    <rPh sb="1" eb="3">
      <t>カイセン</t>
    </rPh>
    <rPh sb="3" eb="5">
      <t>ヒヨウ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</si>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</sst>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F800]dddd\,\ mmmm\ dd\,\ yyyy"/>
    <numFmt numFmtId="177" formatCode="General&quot;㎡&quot;"/>
    <numFmt numFmtId="178" formatCode="0.00&quot;坪&quot;"/>
    <numFmt numFmtId="179" formatCode="0.00&quot;㎡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9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Yu Gothic"/>
      <family val="2"/>
      <charset val="128"/>
    </font>
    <font>
      <sz val="9"/>
      <name val="Arial"/>
      <family val="2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10" fillId="0" borderId="0" xfId="0" applyFont="1" applyFill="1" applyAlignment="1">
      <alignment vertical="center" shrinkToFit="1"/>
    </xf>
    <xf numFmtId="6" fontId="9" fillId="0" borderId="0" xfId="2" applyFont="1" applyBorder="1" applyAlignment="1">
      <alignment vertical="center" shrinkToFit="1"/>
    </xf>
    <xf numFmtId="6" fontId="11" fillId="0" borderId="0" xfId="2" applyFont="1" applyBorder="1" applyAlignment="1">
      <alignment vertical="center" shrinkToFit="1"/>
    </xf>
    <xf numFmtId="38" fontId="9" fillId="0" borderId="0" xfId="0" applyNumberFormat="1" applyFont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6" fontId="9" fillId="0" borderId="3" xfId="2" applyFont="1" applyBorder="1" applyAlignment="1">
      <alignment vertical="center" shrinkToFit="1"/>
    </xf>
    <xf numFmtId="0" fontId="9" fillId="0" borderId="0" xfId="2" applyNumberFormat="1" applyFont="1" applyFill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 shrinkToFit="1"/>
    </xf>
    <xf numFmtId="6" fontId="9" fillId="0" borderId="3" xfId="2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6" fontId="9" fillId="0" borderId="4" xfId="2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vertical="center" shrinkToFit="1"/>
    </xf>
    <xf numFmtId="178" fontId="9" fillId="0" borderId="2" xfId="1" applyNumberFormat="1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6" fontId="9" fillId="0" borderId="11" xfId="2" applyFont="1" applyBorder="1" applyAlignment="1">
      <alignment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177" fontId="9" fillId="0" borderId="22" xfId="1" applyNumberFormat="1" applyFont="1" applyBorder="1" applyAlignment="1">
      <alignment vertical="center" shrinkToFit="1"/>
    </xf>
    <xf numFmtId="178" fontId="9" fillId="0" borderId="22" xfId="1" applyNumberFormat="1" applyFont="1" applyBorder="1" applyAlignment="1">
      <alignment vertical="center" shrinkToFit="1"/>
    </xf>
    <xf numFmtId="6" fontId="9" fillId="0" borderId="22" xfId="2" applyFont="1" applyBorder="1" applyAlignment="1">
      <alignment vertical="center" shrinkToFit="1"/>
    </xf>
    <xf numFmtId="177" fontId="9" fillId="0" borderId="23" xfId="1" applyNumberFormat="1" applyFont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6" fontId="9" fillId="0" borderId="9" xfId="2" applyFont="1" applyFill="1" applyBorder="1" applyAlignment="1">
      <alignment vertical="center" shrinkToFit="1"/>
    </xf>
    <xf numFmtId="6" fontId="9" fillId="0" borderId="10" xfId="2" applyFont="1" applyFill="1" applyBorder="1" applyAlignment="1">
      <alignment vertical="center" shrinkToFit="1"/>
    </xf>
    <xf numFmtId="6" fontId="9" fillId="0" borderId="10" xfId="2" applyFont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178" fontId="9" fillId="0" borderId="5" xfId="0" applyNumberFormat="1" applyFont="1" applyFill="1" applyBorder="1" applyAlignment="1">
      <alignment horizontal="right" vertical="center" shrinkToFit="1"/>
    </xf>
    <xf numFmtId="178" fontId="9" fillId="0" borderId="7" xfId="0" applyNumberFormat="1" applyFont="1" applyFill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25" xfId="1" applyNumberFormat="1" applyFont="1" applyBorder="1" applyAlignment="1">
      <alignment vertical="center" shrinkToFit="1"/>
    </xf>
    <xf numFmtId="0" fontId="9" fillId="2" borderId="12" xfId="0" applyFont="1" applyFill="1" applyBorder="1" applyAlignment="1">
      <alignment horizontal="center" vertical="center" shrinkToFit="1"/>
    </xf>
    <xf numFmtId="6" fontId="9" fillId="0" borderId="19" xfId="2" applyFont="1" applyFill="1" applyBorder="1" applyAlignment="1">
      <alignment vertical="center" shrinkToFit="1"/>
    </xf>
    <xf numFmtId="6" fontId="9" fillId="0" borderId="7" xfId="2" applyFont="1" applyBorder="1" applyAlignment="1">
      <alignment vertical="center" shrinkToFit="1"/>
    </xf>
    <xf numFmtId="6" fontId="9" fillId="0" borderId="12" xfId="2" applyFont="1" applyBorder="1" applyAlignment="1">
      <alignment vertical="center" shrinkToFit="1"/>
    </xf>
    <xf numFmtId="31" fontId="9" fillId="0" borderId="9" xfId="0" applyNumberFormat="1" applyFont="1" applyFill="1" applyBorder="1" applyAlignment="1">
      <alignment horizontal="center" vertical="center" shrinkToFit="1"/>
    </xf>
    <xf numFmtId="31" fontId="9" fillId="0" borderId="10" xfId="0" applyNumberFormat="1" applyFont="1" applyFill="1" applyBorder="1" applyAlignment="1">
      <alignment horizontal="center" vertical="center" shrinkToFit="1"/>
    </xf>
    <xf numFmtId="31" fontId="9" fillId="0" borderId="10" xfId="0" applyNumberFormat="1" applyFont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6" fontId="9" fillId="0" borderId="29" xfId="2" applyFont="1" applyFill="1" applyBorder="1" applyAlignment="1">
      <alignment vertical="center" shrinkToFit="1"/>
    </xf>
    <xf numFmtId="6" fontId="9" fillId="0" borderId="27" xfId="2" applyFont="1" applyFill="1" applyBorder="1" applyAlignment="1">
      <alignment vertical="center" shrinkToFit="1"/>
    </xf>
    <xf numFmtId="6" fontId="9" fillId="0" borderId="28" xfId="2" applyFont="1" applyFill="1" applyBorder="1" applyAlignment="1">
      <alignment vertical="center" shrinkToFit="1"/>
    </xf>
    <xf numFmtId="31" fontId="9" fillId="0" borderId="19" xfId="0" applyNumberFormat="1" applyFont="1" applyFill="1" applyBorder="1" applyAlignment="1">
      <alignment horizontal="center" vertical="center" shrinkToFit="1"/>
    </xf>
    <xf numFmtId="0" fontId="9" fillId="0" borderId="8" xfId="0" applyNumberFormat="1" applyFont="1" applyFill="1" applyBorder="1" applyAlignment="1">
      <alignment vertical="center" shrinkToFit="1"/>
    </xf>
    <xf numFmtId="0" fontId="9" fillId="0" borderId="8" xfId="0" applyNumberFormat="1" applyFont="1" applyFill="1" applyBorder="1" applyAlignment="1">
      <alignment horizontal="center" vertical="center" shrinkToFit="1"/>
    </xf>
    <xf numFmtId="0" fontId="9" fillId="0" borderId="30" xfId="0" applyNumberFormat="1" applyFont="1" applyFill="1" applyBorder="1" applyAlignment="1">
      <alignment vertical="center" shrinkToFit="1"/>
    </xf>
    <xf numFmtId="6" fontId="9" fillId="0" borderId="2" xfId="2" applyFont="1" applyBorder="1" applyAlignment="1">
      <alignment vertical="center" shrinkToFit="1"/>
    </xf>
    <xf numFmtId="6" fontId="11" fillId="0" borderId="2" xfId="2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6" fontId="9" fillId="0" borderId="34" xfId="2" applyFont="1" applyBorder="1" applyAlignment="1">
      <alignment vertical="center" shrinkToFit="1"/>
    </xf>
    <xf numFmtId="6" fontId="9" fillId="0" borderId="31" xfId="2" applyFont="1" applyBorder="1" applyAlignment="1">
      <alignment vertical="center" shrinkToFit="1"/>
    </xf>
    <xf numFmtId="6" fontId="9" fillId="0" borderId="35" xfId="2" applyFont="1" applyBorder="1" applyAlignment="1">
      <alignment vertical="center" shrinkToFit="1"/>
    </xf>
    <xf numFmtId="6" fontId="9" fillId="0" borderId="28" xfId="2" applyFont="1" applyBorder="1" applyAlignment="1">
      <alignment vertical="center" shrinkToFit="1"/>
    </xf>
    <xf numFmtId="0" fontId="4" fillId="2" borderId="13" xfId="0" applyFont="1" applyFill="1" applyBorder="1" applyAlignment="1">
      <alignment horizontal="center" vertical="center" shrinkToFit="1"/>
    </xf>
    <xf numFmtId="179" fontId="9" fillId="0" borderId="9" xfId="0" applyNumberFormat="1" applyFont="1" applyFill="1" applyBorder="1" applyAlignment="1">
      <alignment horizontal="right" vertical="center" shrinkToFit="1"/>
    </xf>
    <xf numFmtId="6" fontId="11" fillId="0" borderId="26" xfId="2" applyFont="1" applyFill="1" applyBorder="1" applyAlignment="1">
      <alignment horizontal="right" vertical="center" shrinkToFit="1"/>
    </xf>
    <xf numFmtId="6" fontId="11" fillId="0" borderId="27" xfId="2" applyFont="1" applyFill="1" applyBorder="1" applyAlignment="1">
      <alignment horizontal="right" vertical="center" shrinkToFit="1"/>
    </xf>
    <xf numFmtId="6" fontId="11" fillId="0" borderId="28" xfId="2" applyFont="1" applyFill="1" applyBorder="1" applyAlignment="1">
      <alignment horizontal="right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31" fontId="9" fillId="0" borderId="12" xfId="0" applyNumberFormat="1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6" fontId="9" fillId="0" borderId="37" xfId="2" applyFont="1" applyBorder="1" applyAlignment="1">
      <alignment vertical="center" shrinkToFit="1"/>
    </xf>
    <xf numFmtId="6" fontId="9" fillId="0" borderId="25" xfId="2" applyFont="1" applyBorder="1" applyAlignment="1">
      <alignment vertical="center" shrinkToFit="1"/>
    </xf>
    <xf numFmtId="6" fontId="11" fillId="0" borderId="38" xfId="2" applyFont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center" vertical="center" shrinkToFit="1"/>
    </xf>
    <xf numFmtId="179" fontId="9" fillId="0" borderId="13" xfId="0" applyNumberFormat="1" applyFont="1" applyFill="1" applyBorder="1" applyAlignment="1">
      <alignment horizontal="right" vertical="center" shrinkToFit="1"/>
    </xf>
    <xf numFmtId="178" fontId="9" fillId="0" borderId="12" xfId="0" applyNumberFormat="1" applyFont="1" applyFill="1" applyBorder="1" applyAlignment="1">
      <alignment horizontal="right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6" fontId="9" fillId="0" borderId="13" xfId="2" applyFont="1" applyFill="1" applyBorder="1" applyAlignment="1">
      <alignment vertical="center" shrinkToFit="1"/>
    </xf>
    <xf numFmtId="6" fontId="9" fillId="0" borderId="11" xfId="2" applyFont="1" applyFill="1" applyBorder="1" applyAlignment="1">
      <alignment vertical="center" shrinkToFit="1"/>
    </xf>
    <xf numFmtId="31" fontId="9" fillId="0" borderId="13" xfId="0" applyNumberFormat="1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0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176" fontId="13" fillId="0" borderId="0" xfId="0" applyNumberFormat="1" applyFont="1" applyBorder="1" applyAlignment="1">
      <alignment horizontal="right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9" xfId="0" applyFont="1" applyFill="1" applyBorder="1" applyAlignment="1">
      <alignment horizontal="left" vertical="center" shrinkToFit="1"/>
    </xf>
    <xf numFmtId="0" fontId="16" fillId="0" borderId="3" xfId="0" applyFont="1" applyBorder="1" applyAlignment="1">
      <alignment horizontal="center" vertical="center" shrinkToFit="1"/>
    </xf>
    <xf numFmtId="0" fontId="15" fillId="0" borderId="17" xfId="0" applyNumberFormat="1" applyFont="1" applyFill="1" applyBorder="1" applyAlignment="1">
      <alignment horizontal="left" vertical="center" shrinkToFit="1"/>
    </xf>
    <xf numFmtId="0" fontId="9" fillId="0" borderId="12" xfId="0" applyNumberFormat="1" applyFont="1" applyFill="1" applyBorder="1" applyAlignment="1">
      <alignment horizontal="left" vertical="center" shrinkToFit="1"/>
    </xf>
    <xf numFmtId="0" fontId="9" fillId="0" borderId="17" xfId="0" applyNumberFormat="1" applyFont="1" applyFill="1" applyBorder="1" applyAlignment="1">
      <alignment horizontal="left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6" fontId="9" fillId="0" borderId="10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right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10" fontId="9" fillId="0" borderId="10" xfId="0" applyNumberFormat="1" applyFont="1" applyBorder="1" applyAlignment="1">
      <alignment horizontal="right" vertical="center" shrinkToFit="1"/>
    </xf>
    <xf numFmtId="10" fontId="9" fillId="0" borderId="7" xfId="0" applyNumberFormat="1" applyFont="1" applyBorder="1" applyAlignment="1">
      <alignment horizontal="right" vertical="center" shrinkToFit="1"/>
    </xf>
    <xf numFmtId="0" fontId="9" fillId="0" borderId="15" xfId="0" applyNumberFormat="1" applyFont="1" applyFill="1" applyBorder="1" applyAlignment="1">
      <alignment horizontal="left" vertical="center" shrinkToFit="1"/>
    </xf>
    <xf numFmtId="0" fontId="9" fillId="0" borderId="5" xfId="0" applyNumberFormat="1" applyFont="1" applyFill="1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6" fontId="9" fillId="0" borderId="14" xfId="2" applyFont="1" applyBorder="1" applyAlignment="1">
      <alignment horizontal="right" vertical="center" shrinkToFit="1"/>
    </xf>
    <xf numFmtId="6" fontId="9" fillId="0" borderId="5" xfId="2" applyFont="1" applyBorder="1" applyAlignment="1">
      <alignment horizontal="right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5" fillId="0" borderId="16" xfId="0" applyNumberFormat="1" applyFont="1" applyFill="1" applyBorder="1" applyAlignment="1">
      <alignment horizontal="left" vertical="center" shrinkToFit="1"/>
    </xf>
    <xf numFmtId="0" fontId="9" fillId="0" borderId="7" xfId="0" applyNumberFormat="1" applyFont="1" applyFill="1" applyBorder="1" applyAlignment="1">
      <alignment horizontal="left" vertical="center" shrinkToFit="1"/>
    </xf>
    <xf numFmtId="0" fontId="9" fillId="0" borderId="16" xfId="0" applyNumberFormat="1" applyFont="1" applyFill="1" applyBorder="1" applyAlignment="1">
      <alignment horizontal="left" vertical="center" shrinkToFit="1"/>
    </xf>
    <xf numFmtId="0" fontId="9" fillId="0" borderId="36" xfId="0" applyNumberFormat="1" applyFont="1" applyFill="1" applyBorder="1" applyAlignment="1">
      <alignment horizontal="center" vertical="center" shrinkToFit="1"/>
    </xf>
    <xf numFmtId="0" fontId="9" fillId="0" borderId="25" xfId="0" applyNumberFormat="1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10" fontId="9" fillId="0" borderId="13" xfId="0" applyNumberFormat="1" applyFont="1" applyBorder="1" applyAlignment="1">
      <alignment horizontal="right" vertical="center" shrinkToFit="1"/>
    </xf>
    <xf numFmtId="10" fontId="9" fillId="0" borderId="12" xfId="0" applyNumberFormat="1" applyFont="1" applyBorder="1" applyAlignment="1">
      <alignment horizontal="right" vertical="center" shrinkToFit="1"/>
    </xf>
    <xf numFmtId="10" fontId="18" fillId="0" borderId="16" xfId="0" applyNumberFormat="1" applyFont="1" applyFill="1" applyBorder="1" applyAlignment="1">
      <alignment horizontal="left" vertical="center" shrinkToFit="1"/>
    </xf>
    <xf numFmtId="6" fontId="9" fillId="0" borderId="39" xfId="2" applyFont="1" applyBorder="1" applyAlignment="1">
      <alignment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7"/>
  <sheetViews>
    <sheetView showGridLines="0" tabSelected="1" view="pageBreakPreview" topLeftCell="A11" zoomScale="85" zoomScaleNormal="100" zoomScaleSheetLayoutView="85" workbookViewId="0">
      <selection activeCell="J6" sqref="J6"/>
    </sheetView>
  </sheetViews>
  <sheetFormatPr defaultColWidth="9" defaultRowHeight="14"/>
  <cols>
    <col min="1" max="1" width="1.90625" style="14" customWidth="1"/>
    <col min="2" max="3" width="6.6328125" style="14" customWidth="1"/>
    <col min="4" max="4" width="11.08984375" style="14" customWidth="1"/>
    <col min="5" max="6" width="7.08984375" style="14" customWidth="1"/>
    <col min="7" max="9" width="8.6328125" style="14" customWidth="1"/>
    <col min="10" max="11" width="9.6328125" style="14" customWidth="1"/>
    <col min="12" max="12" width="8.6328125" style="14" customWidth="1"/>
    <col min="13" max="13" width="12.36328125" style="14" customWidth="1"/>
    <col min="14" max="14" width="2.453125" style="14" customWidth="1"/>
    <col min="15" max="15" width="12.36328125" style="14" customWidth="1"/>
    <col min="16" max="16" width="11" style="14" customWidth="1"/>
    <col min="17" max="17" width="11.08984375" style="14" customWidth="1"/>
    <col min="18" max="18" width="1.90625" style="14" customWidth="1"/>
    <col min="19" max="16384" width="9" style="14"/>
  </cols>
  <sheetData>
    <row r="1" spans="1:21" s="3" customFormat="1" ht="14.25" customHeight="1">
      <c r="B1" s="96" t="s">
        <v>0</v>
      </c>
      <c r="C1" s="97"/>
      <c r="D1" s="97"/>
      <c r="E1" s="97"/>
      <c r="F1" s="97"/>
      <c r="G1" s="97"/>
      <c r="H1" s="1"/>
      <c r="I1" s="1"/>
      <c r="J1" s="2"/>
      <c r="K1" s="2"/>
      <c r="L1" s="2"/>
      <c r="M1" s="2"/>
      <c r="N1" s="2"/>
      <c r="O1" s="2"/>
      <c r="P1" s="2"/>
      <c r="Q1" s="2"/>
    </row>
    <row r="2" spans="1:21" s="3" customFormat="1" ht="14" customHeight="1">
      <c r="B2" s="98"/>
      <c r="C2" s="98"/>
      <c r="D2" s="98"/>
      <c r="E2" s="98"/>
      <c r="F2" s="98"/>
      <c r="G2" s="98"/>
      <c r="H2" s="4"/>
      <c r="I2" s="4"/>
      <c r="J2" s="2"/>
      <c r="K2" s="2"/>
      <c r="L2" s="2"/>
      <c r="M2" s="2"/>
      <c r="N2" s="2"/>
      <c r="O2" s="2"/>
      <c r="P2" s="99">
        <f ca="1">TODAY()</f>
        <v>44227</v>
      </c>
      <c r="Q2" s="99"/>
    </row>
    <row r="3" spans="1:21" s="3" customFormat="1" ht="21" customHeight="1">
      <c r="B3" s="100" t="s">
        <v>1</v>
      </c>
      <c r="C3" s="102" t="s">
        <v>2</v>
      </c>
      <c r="D3" s="104" t="s">
        <v>3</v>
      </c>
      <c r="E3" s="106" t="s">
        <v>4</v>
      </c>
      <c r="F3" s="104"/>
      <c r="G3" s="108" t="s">
        <v>30</v>
      </c>
      <c r="H3" s="102"/>
      <c r="I3" s="102"/>
      <c r="J3" s="104"/>
      <c r="K3" s="109" t="s">
        <v>28</v>
      </c>
      <c r="L3" s="53" t="s">
        <v>5</v>
      </c>
      <c r="M3" s="106" t="s">
        <v>6</v>
      </c>
      <c r="N3" s="102"/>
      <c r="O3" s="104"/>
      <c r="P3" s="106" t="s">
        <v>7</v>
      </c>
      <c r="Q3" s="104"/>
      <c r="U3" s="113" t="s">
        <v>31</v>
      </c>
    </row>
    <row r="4" spans="1:21" s="3" customFormat="1" ht="21" customHeight="1">
      <c r="B4" s="101"/>
      <c r="C4" s="103"/>
      <c r="D4" s="105"/>
      <c r="E4" s="107"/>
      <c r="F4" s="105"/>
      <c r="G4" s="70" t="s">
        <v>29</v>
      </c>
      <c r="H4" s="29" t="s">
        <v>8</v>
      </c>
      <c r="I4" s="78" t="s">
        <v>32</v>
      </c>
      <c r="J4" s="46" t="s">
        <v>9</v>
      </c>
      <c r="K4" s="110"/>
      <c r="L4" s="54" t="s">
        <v>10</v>
      </c>
      <c r="M4" s="41" t="s">
        <v>11</v>
      </c>
      <c r="N4" s="29" t="s">
        <v>12</v>
      </c>
      <c r="O4" s="46" t="s">
        <v>13</v>
      </c>
      <c r="P4" s="107"/>
      <c r="Q4" s="105"/>
      <c r="U4" s="113"/>
    </row>
    <row r="5" spans="1:21" s="3" customFormat="1" ht="21" customHeight="1">
      <c r="A5" s="3">
        <v>1</v>
      </c>
      <c r="B5" s="25"/>
      <c r="C5" s="19"/>
      <c r="D5" s="35"/>
      <c r="E5" s="71"/>
      <c r="F5" s="42">
        <f>E5/3.30578</f>
        <v>0</v>
      </c>
      <c r="G5" s="38"/>
      <c r="H5" s="20"/>
      <c r="I5" s="20"/>
      <c r="J5" s="47">
        <f>G5+H5+I5</f>
        <v>0</v>
      </c>
      <c r="K5" s="72" t="e">
        <f>J5/F5</f>
        <v>#DIV/0!</v>
      </c>
      <c r="L5" s="55"/>
      <c r="M5" s="50"/>
      <c r="N5" s="19" t="s">
        <v>14</v>
      </c>
      <c r="O5" s="58" t="str">
        <f t="shared" ref="O5:O14" si="0">IF(ISBLANK(M5),"",DATE(YEAR(M5)+U5,MONTH(M5),DAY(M5)-1))</f>
        <v/>
      </c>
      <c r="P5" s="111"/>
      <c r="Q5" s="112"/>
      <c r="U5" s="75">
        <v>2</v>
      </c>
    </row>
    <row r="6" spans="1:21" s="5" customFormat="1" ht="21" customHeight="1">
      <c r="A6" s="5">
        <v>2</v>
      </c>
      <c r="B6" s="26"/>
      <c r="C6" s="16"/>
      <c r="D6" s="36"/>
      <c r="E6" s="71"/>
      <c r="F6" s="43">
        <f t="shared" ref="F6:F14" si="1">E6/3.30578</f>
        <v>0</v>
      </c>
      <c r="G6" s="39"/>
      <c r="H6" s="17"/>
      <c r="I6" s="17"/>
      <c r="J6" s="48">
        <f t="shared" ref="J6:J14" si="2">G6+H6+I6</f>
        <v>0</v>
      </c>
      <c r="K6" s="73" t="e">
        <f>J6/F6</f>
        <v>#DIV/0!</v>
      </c>
      <c r="L6" s="56"/>
      <c r="M6" s="51"/>
      <c r="N6" s="16" t="s">
        <v>15</v>
      </c>
      <c r="O6" s="58" t="str">
        <f t="shared" si="0"/>
        <v/>
      </c>
      <c r="P6" s="92"/>
      <c r="Q6" s="93"/>
      <c r="U6" s="76">
        <v>2</v>
      </c>
    </row>
    <row r="7" spans="1:21" s="3" customFormat="1" ht="21" customHeight="1">
      <c r="A7" s="3">
        <v>3</v>
      </c>
      <c r="B7" s="27"/>
      <c r="C7" s="16"/>
      <c r="D7" s="37"/>
      <c r="E7" s="71"/>
      <c r="F7" s="44">
        <f t="shared" si="1"/>
        <v>0</v>
      </c>
      <c r="G7" s="40"/>
      <c r="H7" s="12"/>
      <c r="I7" s="12"/>
      <c r="J7" s="48">
        <f t="shared" si="2"/>
        <v>0</v>
      </c>
      <c r="K7" s="73" t="e">
        <f t="shared" ref="K7:K14" si="3">J7/F7</f>
        <v>#DIV/0!</v>
      </c>
      <c r="L7" s="56"/>
      <c r="M7" s="52"/>
      <c r="N7" s="18" t="s">
        <v>14</v>
      </c>
      <c r="O7" s="58" t="str">
        <f t="shared" si="0"/>
        <v/>
      </c>
      <c r="P7" s="90"/>
      <c r="Q7" s="91"/>
      <c r="U7" s="75">
        <v>2</v>
      </c>
    </row>
    <row r="8" spans="1:21" s="3" customFormat="1" ht="21" customHeight="1">
      <c r="A8" s="3">
        <v>4</v>
      </c>
      <c r="B8" s="26"/>
      <c r="C8" s="16"/>
      <c r="D8" s="36"/>
      <c r="E8" s="71"/>
      <c r="F8" s="43">
        <f t="shared" si="1"/>
        <v>0</v>
      </c>
      <c r="G8" s="39"/>
      <c r="H8" s="17"/>
      <c r="I8" s="17"/>
      <c r="J8" s="48">
        <f t="shared" si="2"/>
        <v>0</v>
      </c>
      <c r="K8" s="73" t="e">
        <f t="shared" si="3"/>
        <v>#DIV/0!</v>
      </c>
      <c r="L8" s="56"/>
      <c r="M8" s="51"/>
      <c r="N8" s="16" t="s">
        <v>14</v>
      </c>
      <c r="O8" s="58" t="str">
        <f t="shared" si="0"/>
        <v/>
      </c>
      <c r="P8" s="92"/>
      <c r="Q8" s="93"/>
      <c r="U8" s="75">
        <v>2</v>
      </c>
    </row>
    <row r="9" spans="1:21" s="3" customFormat="1" ht="21" customHeight="1">
      <c r="A9" s="3">
        <v>5</v>
      </c>
      <c r="B9" s="27"/>
      <c r="C9" s="16"/>
      <c r="D9" s="37"/>
      <c r="E9" s="71"/>
      <c r="F9" s="44">
        <f t="shared" si="1"/>
        <v>0</v>
      </c>
      <c r="G9" s="39"/>
      <c r="H9" s="12"/>
      <c r="I9" s="12"/>
      <c r="J9" s="48">
        <f t="shared" si="2"/>
        <v>0</v>
      </c>
      <c r="K9" s="73" t="e">
        <f t="shared" si="3"/>
        <v>#DIV/0!</v>
      </c>
      <c r="L9" s="56"/>
      <c r="M9" s="52"/>
      <c r="N9" s="18" t="s">
        <v>14</v>
      </c>
      <c r="O9" s="58" t="str">
        <f t="shared" si="0"/>
        <v/>
      </c>
      <c r="P9" s="90"/>
      <c r="Q9" s="91"/>
      <c r="U9" s="76">
        <v>2</v>
      </c>
    </row>
    <row r="10" spans="1:21" s="3" customFormat="1" ht="21" customHeight="1">
      <c r="A10" s="3">
        <v>6</v>
      </c>
      <c r="B10" s="27"/>
      <c r="C10" s="16"/>
      <c r="D10" s="37"/>
      <c r="E10" s="71"/>
      <c r="F10" s="44">
        <f t="shared" si="1"/>
        <v>0</v>
      </c>
      <c r="G10" s="40"/>
      <c r="H10" s="17"/>
      <c r="I10" s="12"/>
      <c r="J10" s="48">
        <f t="shared" si="2"/>
        <v>0</v>
      </c>
      <c r="K10" s="73" t="e">
        <f t="shared" si="3"/>
        <v>#DIV/0!</v>
      </c>
      <c r="L10" s="56"/>
      <c r="M10" s="52"/>
      <c r="N10" s="18" t="s">
        <v>14</v>
      </c>
      <c r="O10" s="58" t="str">
        <f t="shared" si="0"/>
        <v/>
      </c>
      <c r="P10" s="90"/>
      <c r="Q10" s="91"/>
      <c r="U10" s="75">
        <v>2</v>
      </c>
    </row>
    <row r="11" spans="1:21" s="5" customFormat="1" ht="21" customHeight="1">
      <c r="A11" s="5">
        <v>7</v>
      </c>
      <c r="B11" s="26"/>
      <c r="C11" s="16"/>
      <c r="D11" s="36"/>
      <c r="E11" s="71"/>
      <c r="F11" s="43">
        <f t="shared" si="1"/>
        <v>0</v>
      </c>
      <c r="G11" s="39"/>
      <c r="H11" s="12"/>
      <c r="I11" s="12"/>
      <c r="J11" s="48">
        <f t="shared" si="2"/>
        <v>0</v>
      </c>
      <c r="K11" s="73" t="e">
        <f t="shared" si="3"/>
        <v>#DIV/0!</v>
      </c>
      <c r="L11" s="56"/>
      <c r="M11" s="51"/>
      <c r="N11" s="16" t="s">
        <v>16</v>
      </c>
      <c r="O11" s="58" t="str">
        <f t="shared" si="0"/>
        <v/>
      </c>
      <c r="P11" s="92"/>
      <c r="Q11" s="93"/>
      <c r="U11" s="75">
        <v>2</v>
      </c>
    </row>
    <row r="12" spans="1:21" s="3" customFormat="1" ht="21" customHeight="1">
      <c r="A12" s="3">
        <v>8</v>
      </c>
      <c r="B12" s="27"/>
      <c r="C12" s="16"/>
      <c r="D12" s="37"/>
      <c r="E12" s="71"/>
      <c r="F12" s="44">
        <f t="shared" si="1"/>
        <v>0</v>
      </c>
      <c r="G12" s="39"/>
      <c r="H12" s="17"/>
      <c r="I12" s="12"/>
      <c r="J12" s="48">
        <f t="shared" si="2"/>
        <v>0</v>
      </c>
      <c r="K12" s="73" t="e">
        <f t="shared" si="3"/>
        <v>#DIV/0!</v>
      </c>
      <c r="L12" s="56"/>
      <c r="M12" s="52"/>
      <c r="N12" s="18" t="s">
        <v>14</v>
      </c>
      <c r="O12" s="58" t="str">
        <f t="shared" si="0"/>
        <v/>
      </c>
      <c r="P12" s="90"/>
      <c r="Q12" s="91"/>
      <c r="U12" s="76">
        <v>2</v>
      </c>
    </row>
    <row r="13" spans="1:21" s="3" customFormat="1" ht="21" customHeight="1">
      <c r="A13" s="3">
        <v>9</v>
      </c>
      <c r="B13" s="26"/>
      <c r="C13" s="16"/>
      <c r="D13" s="36"/>
      <c r="E13" s="71"/>
      <c r="F13" s="43">
        <f t="shared" si="1"/>
        <v>0</v>
      </c>
      <c r="G13" s="40"/>
      <c r="H13" s="12"/>
      <c r="I13" s="17"/>
      <c r="J13" s="48">
        <f t="shared" si="2"/>
        <v>0</v>
      </c>
      <c r="K13" s="73" t="e">
        <f t="shared" si="3"/>
        <v>#DIV/0!</v>
      </c>
      <c r="L13" s="56"/>
      <c r="M13" s="51"/>
      <c r="N13" s="16" t="s">
        <v>15</v>
      </c>
      <c r="O13" s="58" t="str">
        <f t="shared" si="0"/>
        <v/>
      </c>
      <c r="P13" s="92"/>
      <c r="Q13" s="93"/>
      <c r="U13" s="75">
        <v>2</v>
      </c>
    </row>
    <row r="14" spans="1:21" s="5" customFormat="1" ht="21" customHeight="1">
      <c r="A14" s="5">
        <v>10</v>
      </c>
      <c r="B14" s="85"/>
      <c r="C14" s="82"/>
      <c r="D14" s="86"/>
      <c r="E14" s="83"/>
      <c r="F14" s="84">
        <f t="shared" si="1"/>
        <v>0</v>
      </c>
      <c r="G14" s="87"/>
      <c r="H14" s="88"/>
      <c r="I14" s="28"/>
      <c r="J14" s="49">
        <f t="shared" si="2"/>
        <v>0</v>
      </c>
      <c r="K14" s="74" t="e">
        <f t="shared" si="3"/>
        <v>#DIV/0!</v>
      </c>
      <c r="L14" s="57"/>
      <c r="M14" s="89"/>
      <c r="N14" s="82" t="s">
        <v>14</v>
      </c>
      <c r="O14" s="77" t="str">
        <f t="shared" si="0"/>
        <v/>
      </c>
      <c r="P14" s="94"/>
      <c r="Q14" s="95"/>
      <c r="U14" s="75">
        <v>2</v>
      </c>
    </row>
    <row r="15" spans="1:21" s="3" customFormat="1" ht="21" customHeight="1">
      <c r="A15" s="24"/>
      <c r="B15" s="129" t="s">
        <v>9</v>
      </c>
      <c r="C15" s="130"/>
      <c r="D15" s="131"/>
      <c r="E15" s="34">
        <f t="shared" ref="E15:J15" si="4">SUM(E5:E14)</f>
        <v>0</v>
      </c>
      <c r="F15" s="45">
        <f t="shared" si="4"/>
        <v>0</v>
      </c>
      <c r="G15" s="6">
        <f t="shared" si="4"/>
        <v>0</v>
      </c>
      <c r="H15" s="151">
        <f t="shared" si="4"/>
        <v>0</v>
      </c>
      <c r="I15" s="79">
        <f t="shared" si="4"/>
        <v>0</v>
      </c>
      <c r="J15" s="80">
        <f t="shared" si="4"/>
        <v>0</v>
      </c>
      <c r="K15" s="81"/>
      <c r="L15" s="68">
        <f>SUM(L5:L14)</f>
        <v>0</v>
      </c>
      <c r="M15" s="2"/>
      <c r="N15" s="2"/>
      <c r="O15" s="2"/>
      <c r="P15" s="2"/>
      <c r="Q15" s="2"/>
    </row>
    <row r="16" spans="1:21" s="3" customFormat="1" ht="12" customHeight="1">
      <c r="B16" s="30"/>
      <c r="C16" s="30"/>
      <c r="D16" s="30"/>
      <c r="E16" s="31"/>
      <c r="F16" s="32"/>
      <c r="G16" s="33"/>
      <c r="H16" s="6"/>
      <c r="I16" s="6"/>
      <c r="J16" s="6"/>
      <c r="K16" s="7"/>
      <c r="L16" s="6"/>
      <c r="M16" s="2"/>
      <c r="N16" s="2"/>
      <c r="O16" s="2"/>
      <c r="P16" s="2"/>
      <c r="Q16" s="2"/>
    </row>
    <row r="17" spans="1:20" s="3" customFormat="1" ht="5" customHeight="1">
      <c r="B17" s="21"/>
      <c r="C17" s="21"/>
      <c r="D17" s="21"/>
      <c r="E17" s="22"/>
      <c r="F17" s="23"/>
      <c r="G17" s="6"/>
      <c r="H17" s="6"/>
      <c r="I17" s="62"/>
      <c r="J17" s="62"/>
      <c r="K17" s="63"/>
      <c r="L17" s="62"/>
      <c r="M17" s="64"/>
      <c r="N17" s="2"/>
      <c r="O17" s="2"/>
      <c r="P17" s="2"/>
      <c r="Q17" s="2"/>
    </row>
    <row r="18" spans="1:20" s="3" customFormat="1" ht="21.5" customHeight="1">
      <c r="A18" s="24"/>
      <c r="B18" s="132" t="s">
        <v>23</v>
      </c>
      <c r="C18" s="133"/>
      <c r="D18" s="134"/>
      <c r="E18" s="135">
        <v>0</v>
      </c>
      <c r="F18" s="136"/>
      <c r="G18" s="8"/>
      <c r="H18" s="59"/>
      <c r="I18" s="137" t="s">
        <v>17</v>
      </c>
      <c r="J18" s="138"/>
      <c r="K18" s="138"/>
      <c r="L18" s="138"/>
      <c r="M18" s="139"/>
    </row>
    <row r="19" spans="1:20" s="3" customFormat="1" ht="21.5" customHeight="1">
      <c r="A19" s="24"/>
      <c r="B19" s="117" t="s">
        <v>24</v>
      </c>
      <c r="C19" s="118"/>
      <c r="D19" s="119"/>
      <c r="E19" s="120">
        <f>J15*12</f>
        <v>0</v>
      </c>
      <c r="F19" s="121"/>
      <c r="G19" s="10"/>
      <c r="H19" s="11"/>
      <c r="I19" s="122" t="s">
        <v>18</v>
      </c>
      <c r="J19" s="123"/>
      <c r="K19" s="122" t="s">
        <v>7</v>
      </c>
      <c r="L19" s="124"/>
      <c r="M19" s="65" t="s">
        <v>19</v>
      </c>
    </row>
    <row r="20" spans="1:20" s="3" customFormat="1" ht="21.5" customHeight="1">
      <c r="A20" s="24"/>
      <c r="B20" s="117" t="s">
        <v>25</v>
      </c>
      <c r="C20" s="118"/>
      <c r="D20" s="119"/>
      <c r="E20" s="125" t="e">
        <f>E19/E18</f>
        <v>#DIV/0!</v>
      </c>
      <c r="F20" s="126"/>
      <c r="G20" s="2"/>
      <c r="H20" s="60"/>
      <c r="I20" s="127" t="s">
        <v>20</v>
      </c>
      <c r="J20" s="128"/>
      <c r="K20" s="127"/>
      <c r="L20" s="128"/>
      <c r="M20" s="66">
        <v>0</v>
      </c>
    </row>
    <row r="21" spans="1:20" s="3" customFormat="1" ht="21.5" customHeight="1">
      <c r="A21" s="24"/>
      <c r="B21" s="117" t="s">
        <v>26</v>
      </c>
      <c r="C21" s="118"/>
      <c r="D21" s="119"/>
      <c r="E21" s="120">
        <f>(J15*12)-M27</f>
        <v>0</v>
      </c>
      <c r="F21" s="121"/>
      <c r="G21" s="2"/>
      <c r="H21" s="60"/>
      <c r="I21" s="142" t="s">
        <v>21</v>
      </c>
      <c r="J21" s="141"/>
      <c r="K21" s="150" t="s">
        <v>33</v>
      </c>
      <c r="L21" s="141"/>
      <c r="M21" s="67">
        <f>J15*5.5%*12</f>
        <v>0</v>
      </c>
    </row>
    <row r="22" spans="1:20" s="3" customFormat="1" ht="21.5" customHeight="1">
      <c r="A22" s="24"/>
      <c r="B22" s="145" t="s">
        <v>27</v>
      </c>
      <c r="C22" s="146"/>
      <c r="D22" s="147"/>
      <c r="E22" s="148" t="e">
        <f>E21/E18</f>
        <v>#DIV/0!</v>
      </c>
      <c r="F22" s="149"/>
      <c r="H22" s="60"/>
      <c r="I22" s="142" t="s">
        <v>22</v>
      </c>
      <c r="J22" s="141"/>
      <c r="K22" s="142"/>
      <c r="L22" s="141"/>
      <c r="M22" s="67">
        <v>0</v>
      </c>
    </row>
    <row r="23" spans="1:20" s="3" customFormat="1" ht="21.5" customHeight="1">
      <c r="H23" s="60"/>
      <c r="I23" s="140" t="s">
        <v>34</v>
      </c>
      <c r="J23" s="141"/>
      <c r="K23" s="142"/>
      <c r="L23" s="141"/>
      <c r="M23" s="67">
        <v>0</v>
      </c>
    </row>
    <row r="24" spans="1:20" s="3" customFormat="1" ht="21.5" customHeight="1">
      <c r="H24" s="60"/>
      <c r="I24" s="140" t="s">
        <v>35</v>
      </c>
      <c r="J24" s="141"/>
      <c r="K24" s="142"/>
      <c r="L24" s="141"/>
      <c r="M24" s="67">
        <v>0</v>
      </c>
    </row>
    <row r="25" spans="1:20" s="3" customFormat="1" ht="21.5" customHeight="1">
      <c r="H25" s="60"/>
      <c r="I25" s="140" t="s">
        <v>36</v>
      </c>
      <c r="J25" s="141"/>
      <c r="K25" s="142"/>
      <c r="L25" s="141"/>
      <c r="M25" s="67">
        <v>0</v>
      </c>
    </row>
    <row r="26" spans="1:20" s="3" customFormat="1" ht="21.5" customHeight="1">
      <c r="E26" s="14"/>
      <c r="F26" s="14"/>
      <c r="H26" s="60"/>
      <c r="I26" s="114" t="s">
        <v>37</v>
      </c>
      <c r="J26" s="115"/>
      <c r="K26" s="116"/>
      <c r="L26" s="115"/>
      <c r="M26" s="69">
        <v>0</v>
      </c>
    </row>
    <row r="27" spans="1:20" s="3" customFormat="1" ht="21.5" customHeight="1">
      <c r="B27" s="14"/>
      <c r="C27" s="14"/>
      <c r="D27" s="14"/>
      <c r="E27" s="14"/>
      <c r="F27" s="14"/>
      <c r="H27" s="2"/>
      <c r="I27" s="11"/>
      <c r="J27" s="61"/>
      <c r="K27" s="143" t="s">
        <v>9</v>
      </c>
      <c r="L27" s="144"/>
      <c r="M27" s="68">
        <f>SUM(M20:M26)</f>
        <v>0</v>
      </c>
      <c r="R27" s="9"/>
    </row>
    <row r="28" spans="1:20" s="3" customFormat="1" ht="12" customHeight="1">
      <c r="A28" s="14"/>
      <c r="B28" s="14"/>
      <c r="C28" s="14"/>
      <c r="D28" s="14"/>
      <c r="E28" s="14"/>
      <c r="F28" s="14"/>
      <c r="I28" s="11"/>
      <c r="J28" s="9"/>
      <c r="K28" s="9"/>
      <c r="L28" s="13"/>
      <c r="R28" s="9"/>
    </row>
    <row r="29" spans="1:20" s="3" customFormat="1" ht="12" customHeight="1">
      <c r="A29" s="14"/>
      <c r="B29" s="14"/>
      <c r="C29" s="14"/>
      <c r="D29" s="14"/>
      <c r="E29" s="14"/>
      <c r="F29" s="14"/>
      <c r="I29" s="11"/>
      <c r="J29" s="9"/>
      <c r="K29" s="9"/>
      <c r="L29" s="13"/>
      <c r="R29" s="2"/>
    </row>
    <row r="30" spans="1:20" s="3" customFormat="1" ht="12" customHeight="1">
      <c r="A30" s="14"/>
      <c r="B30" s="14"/>
      <c r="C30" s="14"/>
      <c r="D30" s="14"/>
      <c r="E30" s="14"/>
      <c r="F30" s="14"/>
      <c r="I30" s="9"/>
      <c r="J30" s="9"/>
      <c r="K30" s="9"/>
      <c r="L30" s="9"/>
    </row>
    <row r="31" spans="1:20" ht="12" customHeight="1">
      <c r="G31" s="3"/>
      <c r="I31" s="15"/>
      <c r="J31" s="15"/>
      <c r="K31" s="15"/>
      <c r="L31" s="15"/>
      <c r="O31" s="3"/>
      <c r="P31" s="3"/>
      <c r="Q31" s="3"/>
      <c r="R31" s="3"/>
      <c r="S31" s="3"/>
      <c r="T31" s="3"/>
    </row>
    <row r="32" spans="1:20" ht="12" customHeight="1">
      <c r="O32" s="3"/>
      <c r="P32" s="3"/>
      <c r="Q32" s="3"/>
      <c r="R32" s="3"/>
      <c r="S32" s="3"/>
      <c r="T32" s="3"/>
    </row>
    <row r="33" spans="15:20" ht="12" customHeight="1">
      <c r="O33" s="3"/>
      <c r="P33" s="3"/>
      <c r="Q33" s="3"/>
      <c r="R33" s="3"/>
      <c r="S33" s="3"/>
      <c r="T33" s="3"/>
    </row>
    <row r="34" spans="15:20" ht="12" customHeight="1">
      <c r="O34" s="3"/>
      <c r="P34" s="3"/>
      <c r="Q34" s="3"/>
      <c r="R34" s="3"/>
      <c r="S34" s="3"/>
      <c r="T34" s="3"/>
    </row>
    <row r="35" spans="15:20" ht="12" customHeight="1">
      <c r="O35" s="3"/>
      <c r="P35" s="3"/>
      <c r="Q35" s="3"/>
      <c r="R35" s="3"/>
      <c r="S35" s="3"/>
      <c r="T35" s="3"/>
    </row>
    <row r="36" spans="15:20" ht="12" customHeight="1">
      <c r="O36" s="3"/>
      <c r="P36" s="3"/>
      <c r="Q36" s="3"/>
      <c r="R36" s="3"/>
      <c r="S36" s="3"/>
      <c r="T36" s="3"/>
    </row>
    <row r="37" spans="15:20" ht="12" customHeight="1">
      <c r="O37" s="3"/>
      <c r="P37" s="3"/>
      <c r="Q37" s="3"/>
      <c r="R37" s="3"/>
      <c r="S37" s="3"/>
      <c r="T37" s="3"/>
    </row>
    <row r="38" spans="15:20" ht="12" customHeight="1">
      <c r="O38" s="3"/>
      <c r="P38" s="3"/>
      <c r="Q38" s="3"/>
      <c r="R38" s="3"/>
      <c r="S38" s="3"/>
      <c r="T38" s="3"/>
    </row>
    <row r="39" spans="15:20" ht="12" customHeight="1">
      <c r="O39" s="3"/>
      <c r="P39" s="3"/>
      <c r="S39" s="3"/>
      <c r="T39" s="3"/>
    </row>
    <row r="40" spans="15:20" ht="12" customHeight="1"/>
    <row r="41" spans="15:20" ht="12" customHeight="1"/>
    <row r="42" spans="15:20" ht="12" customHeight="1"/>
    <row r="43" spans="15:20" ht="12" customHeight="1"/>
    <row r="44" spans="15:20" ht="12" customHeight="1"/>
    <row r="45" spans="15:20" ht="12" customHeight="1"/>
    <row r="46" spans="15:20" ht="12" customHeight="1"/>
    <row r="47" spans="15:20" ht="12" customHeight="1"/>
    <row r="48" spans="15:20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</sheetData>
  <mergeCells count="50">
    <mergeCell ref="B21:D21"/>
    <mergeCell ref="E21:F21"/>
    <mergeCell ref="I23:J23"/>
    <mergeCell ref="K23:L23"/>
    <mergeCell ref="K27:L27"/>
    <mergeCell ref="B22:D22"/>
    <mergeCell ref="E22:F22"/>
    <mergeCell ref="I24:J24"/>
    <mergeCell ref="K24:L24"/>
    <mergeCell ref="I25:J25"/>
    <mergeCell ref="K25:L25"/>
    <mergeCell ref="I22:J22"/>
    <mergeCell ref="K22:L22"/>
    <mergeCell ref="I21:J21"/>
    <mergeCell ref="K21:L21"/>
    <mergeCell ref="U3:U4"/>
    <mergeCell ref="I26:J26"/>
    <mergeCell ref="K26:L26"/>
    <mergeCell ref="B19:D19"/>
    <mergeCell ref="E19:F19"/>
    <mergeCell ref="I19:J19"/>
    <mergeCell ref="K19:L19"/>
    <mergeCell ref="B20:D20"/>
    <mergeCell ref="E20:F20"/>
    <mergeCell ref="I20:J20"/>
    <mergeCell ref="K20:L20"/>
    <mergeCell ref="B15:D15"/>
    <mergeCell ref="B18:D18"/>
    <mergeCell ref="E18:F18"/>
    <mergeCell ref="I18:M18"/>
    <mergeCell ref="P11:Q11"/>
    <mergeCell ref="P14:Q14"/>
    <mergeCell ref="P10:Q10"/>
    <mergeCell ref="B1:G2"/>
    <mergeCell ref="P2:Q2"/>
    <mergeCell ref="B3:B4"/>
    <mergeCell ref="C3:C4"/>
    <mergeCell ref="D3:D4"/>
    <mergeCell ref="E3:F4"/>
    <mergeCell ref="G3:J3"/>
    <mergeCell ref="K3:K4"/>
    <mergeCell ref="M3:O3"/>
    <mergeCell ref="P3:Q4"/>
    <mergeCell ref="P5:Q5"/>
    <mergeCell ref="P6:Q6"/>
    <mergeCell ref="P7:Q7"/>
    <mergeCell ref="P8:Q8"/>
    <mergeCell ref="P9:Q9"/>
    <mergeCell ref="P12:Q12"/>
    <mergeCell ref="P13:Q13"/>
  </mergeCells>
  <phoneticPr fontId="2"/>
  <pageMargins left="0.25" right="0.25" top="0.75" bottom="0.75" header="0.3" footer="0.3"/>
  <pageSetup paperSize="9" scale="97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一棟用 </vt:lpstr>
      <vt:lpstr>'一棟用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ケイ</dc:creator>
  <cp:lastModifiedBy>片谷</cp:lastModifiedBy>
  <cp:lastPrinted>2021-01-31T13:56:08Z</cp:lastPrinted>
  <dcterms:created xsi:type="dcterms:W3CDTF">2007-12-11T00:57:39Z</dcterms:created>
  <dcterms:modified xsi:type="dcterms:W3CDTF">2021-01-31T14:27:21Z</dcterms:modified>
</cp:coreProperties>
</file>